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schaak\Adri\DD\jeugd\2024-2025\Competitie groep 3\"/>
    </mc:Choice>
  </mc:AlternateContent>
  <xr:revisionPtr revIDLastSave="0" documentId="8_{77F47C3D-B681-4DE3-8294-26512E908C90}" xr6:coauthVersionLast="47" xr6:coauthVersionMax="47" xr10:uidLastSave="{00000000-0000-0000-0000-000000000000}"/>
  <bookViews>
    <workbookView xWindow="-120" yWindow="-120" windowWidth="29040" windowHeight="15840" xr2:uid="{7FEF915D-E832-48FF-984A-5F426D7F18E0}"/>
  </bookViews>
  <sheets>
    <sheet name="Blad1" sheetId="1" r:id="rId1"/>
    <sheet name="uitslage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1" i="2" l="1"/>
  <c r="O80" i="2"/>
  <c r="O79" i="2"/>
  <c r="O78" i="2"/>
  <c r="O77" i="2"/>
  <c r="O76" i="2"/>
  <c r="O75" i="2"/>
  <c r="O74" i="2"/>
  <c r="O73" i="2"/>
  <c r="O72" i="2"/>
  <c r="O85" i="2"/>
  <c r="O84" i="2"/>
  <c r="O83" i="2"/>
  <c r="O82" i="2"/>
  <c r="O71" i="2"/>
  <c r="O70" i="2"/>
  <c r="O69" i="2"/>
  <c r="O68" i="2"/>
  <c r="O86" i="2"/>
  <c r="O67" i="2"/>
  <c r="N92" i="2"/>
  <c r="C14" i="1" s="1"/>
  <c r="N90" i="2"/>
  <c r="B14" i="1" s="1"/>
  <c r="O64" i="2"/>
  <c r="O63" i="2"/>
  <c r="O62" i="2"/>
  <c r="O61" i="2"/>
  <c r="O60" i="2"/>
  <c r="O59" i="2"/>
  <c r="O65" i="2"/>
  <c r="O58" i="2"/>
  <c r="O57" i="2"/>
  <c r="O56" i="2"/>
  <c r="O66" i="2"/>
  <c r="O55" i="2"/>
  <c r="O54" i="2"/>
  <c r="O53" i="2"/>
  <c r="O52" i="2"/>
  <c r="O51" i="2"/>
  <c r="O50" i="2"/>
  <c r="O49" i="2"/>
  <c r="O48" i="2"/>
  <c r="O47" i="2"/>
  <c r="O46" i="2"/>
  <c r="O87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19" i="2"/>
  <c r="O18" i="2"/>
  <c r="O17" i="2"/>
  <c r="O16" i="2"/>
  <c r="O15" i="2"/>
  <c r="M92" i="2"/>
  <c r="C13" i="1" s="1"/>
  <c r="M90" i="2"/>
  <c r="M94" i="2" s="1"/>
  <c r="D13" i="1" s="1"/>
  <c r="L92" i="2"/>
  <c r="C12" i="1" s="1"/>
  <c r="K92" i="2"/>
  <c r="C11" i="1" s="1"/>
  <c r="L90" i="2"/>
  <c r="L94" i="2" s="1"/>
  <c r="D12" i="1" s="1"/>
  <c r="K90" i="2"/>
  <c r="K94" i="2" s="1"/>
  <c r="D11" i="1" s="1"/>
  <c r="O7" i="2"/>
  <c r="B90" i="2"/>
  <c r="B94" i="2" s="1"/>
  <c r="D2" i="1" s="1"/>
  <c r="C90" i="2"/>
  <c r="C94" i="2" s="1"/>
  <c r="D3" i="1" s="1"/>
  <c r="D90" i="2"/>
  <c r="D94" i="2" s="1"/>
  <c r="D4" i="1" s="1"/>
  <c r="E90" i="2"/>
  <c r="E94" i="2" s="1"/>
  <c r="D5" i="1" s="1"/>
  <c r="F90" i="2"/>
  <c r="B6" i="1" s="1"/>
  <c r="B92" i="2"/>
  <c r="C2" i="1" s="1"/>
  <c r="C92" i="2"/>
  <c r="C3" i="1" s="1"/>
  <c r="D92" i="2"/>
  <c r="C4" i="1" s="1"/>
  <c r="E92" i="2"/>
  <c r="C5" i="1" s="1"/>
  <c r="F92" i="2"/>
  <c r="C6" i="1" s="1"/>
  <c r="J92" i="2"/>
  <c r="J90" i="2"/>
  <c r="B10" i="1" s="1"/>
  <c r="N94" i="2" l="1"/>
  <c r="D14" i="1" s="1"/>
  <c r="B3" i="1"/>
  <c r="B2" i="1"/>
  <c r="B5" i="1"/>
  <c r="B4" i="1"/>
  <c r="B13" i="1"/>
  <c r="B11" i="1"/>
  <c r="F94" i="2"/>
  <c r="D6" i="1" s="1"/>
  <c r="C10" i="1"/>
  <c r="B12" i="1"/>
  <c r="J94" i="2"/>
  <c r="D10" i="1" s="1"/>
  <c r="O20" i="2"/>
  <c r="O14" i="2"/>
  <c r="O13" i="2"/>
  <c r="O12" i="2"/>
  <c r="O11" i="2"/>
  <c r="O10" i="2"/>
  <c r="O9" i="2"/>
  <c r="O8" i="2"/>
  <c r="O6" i="2"/>
  <c r="O5" i="2"/>
  <c r="O4" i="2"/>
  <c r="O3" i="2"/>
  <c r="O2" i="2"/>
  <c r="G90" i="2"/>
  <c r="B7" i="1" s="1"/>
  <c r="H90" i="2"/>
  <c r="B8" i="1" s="1"/>
  <c r="I90" i="2"/>
  <c r="B9" i="1" s="1"/>
  <c r="G92" i="2"/>
  <c r="C7" i="1" s="1"/>
  <c r="H92" i="2"/>
  <c r="C8" i="1" s="1"/>
  <c r="I92" i="2"/>
  <c r="C9" i="1" s="1"/>
  <c r="I94" i="2" l="1"/>
  <c r="D9" i="1" s="1"/>
  <c r="H94" i="2"/>
  <c r="D8" i="1" s="1"/>
  <c r="G94" i="2"/>
  <c r="D7" i="1" s="1"/>
  <c r="P88" i="2"/>
</calcChain>
</file>

<file path=xl/sharedStrings.xml><?xml version="1.0" encoding="utf-8"?>
<sst xmlns="http://schemas.openxmlformats.org/spreadsheetml/2006/main" count="53" uniqueCount="24">
  <si>
    <t>datum/naam</t>
  </si>
  <si>
    <t>controle</t>
  </si>
  <si>
    <t>naam</t>
  </si>
  <si>
    <t>totaal</t>
  </si>
  <si>
    <t>aantal Partijen</t>
  </si>
  <si>
    <t>percentage</t>
  </si>
  <si>
    <t>Naam</t>
  </si>
  <si>
    <t>uitslagen</t>
  </si>
  <si>
    <t>wedstrijden</t>
  </si>
  <si>
    <t>score laatste ronde</t>
  </si>
  <si>
    <t>Miguel</t>
  </si>
  <si>
    <t>Andrej</t>
  </si>
  <si>
    <t>Wester</t>
  </si>
  <si>
    <t>Claudius</t>
  </si>
  <si>
    <t>Semih</t>
  </si>
  <si>
    <t>Stefan</t>
  </si>
  <si>
    <t>Marshal</t>
  </si>
  <si>
    <t>Veadhavv</t>
  </si>
  <si>
    <t>Lucas</t>
  </si>
  <si>
    <t>Laurens</t>
  </si>
  <si>
    <t>Sofia</t>
  </si>
  <si>
    <t>Xinyue</t>
  </si>
  <si>
    <t>Noam</t>
  </si>
  <si>
    <t>bey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</si>
</sst>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m/yy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textRotation="90"/>
    </xf>
    <xf numFmtId="0" fontId="0" fillId="0" borderId="10" xfId="0" applyBorder="1"/>
    <xf numFmtId="0" fontId="1" fillId="0" borderId="1" xfId="0" applyFont="1" applyBorder="1"/>
    <xf numFmtId="0" fontId="1" fillId="0" borderId="0" xfId="0" applyFont="1"/>
    <xf numFmtId="0" fontId="0" fillId="0" borderId="6" xfId="0" applyBorder="1" applyAlignment="1">
      <alignment textRotation="90"/>
    </xf>
    <xf numFmtId="0" fontId="1" fillId="0" borderId="1" xfId="0" applyFont="1" applyBorder="1" applyAlignment="1">
      <alignment textRotation="90"/>
    </xf>
    <xf numFmtId="0" fontId="2" fillId="0" borderId="1" xfId="0" applyFont="1" applyBorder="1" applyAlignment="1">
      <alignment textRotation="90" readingOrder="1"/>
    </xf>
    <xf numFmtId="0" fontId="0" fillId="0" borderId="6" xfId="0" applyBorder="1"/>
    <xf numFmtId="165" fontId="1" fillId="0" borderId="1" xfId="0" applyNumberFormat="1" applyFont="1" applyBorder="1"/>
    <xf numFmtId="165" fontId="3" fillId="0" borderId="1" xfId="0" applyNumberFormat="1" applyFont="1" applyBorder="1" applyAlignment="1">
      <alignment readingOrder="1"/>
    </xf>
    <xf numFmtId="165" fontId="4" fillId="0" borderId="6" xfId="0" applyNumberFormat="1" applyFont="1" applyBorder="1"/>
    <xf numFmtId="165" fontId="5" fillId="0" borderId="1" xfId="0" applyNumberFormat="1" applyFont="1" applyBorder="1"/>
    <xf numFmtId="165" fontId="1" fillId="0" borderId="0" xfId="0" applyNumberFormat="1" applyFont="1"/>
    <xf numFmtId="0" fontId="0" fillId="0" borderId="1" xfId="0" applyBorder="1" applyAlignment="1">
      <alignment textRotation="90"/>
    </xf>
    <xf numFmtId="165" fontId="4" fillId="0" borderId="2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textRotation="90"/>
    </xf>
    <xf numFmtId="0" fontId="1" fillId="0" borderId="2" xfId="0" applyFont="1" applyBorder="1"/>
    <xf numFmtId="164" fontId="0" fillId="0" borderId="1" xfId="0" applyNumberFormat="1" applyBorder="1"/>
    <xf numFmtId="0" fontId="0" fillId="0" borderId="11" xfId="0" applyBorder="1"/>
    <xf numFmtId="0" fontId="0" fillId="0" borderId="12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readingOrder="1"/>
    </xf>
    <xf numFmtId="0" fontId="1" fillId="0" borderId="7" xfId="0" applyFont="1" applyBorder="1"/>
    <xf numFmtId="0" fontId="0" fillId="0" borderId="13" xfId="0" applyBorder="1"/>
    <xf numFmtId="0" fontId="0" fillId="0" borderId="14" xfId="0" applyBorder="1"/>
    <xf numFmtId="0" fontId="1" fillId="0" borderId="8" xfId="0" applyFont="1" applyBorder="1"/>
    <xf numFmtId="0" fontId="1" fillId="0" borderId="9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EA04-5DD9-47F1-960A-AC4A73C8DCB7}">
  <dimension ref="A1:S176"/>
  <sheetViews>
    <sheetView tabSelected="1" workbookViewId="0">
      <selection sqref="A1:J14"/>
    </sheetView>
  </sheetViews>
  <sheetFormatPr defaultRowHeight="15" x14ac:dyDescent="0.25"/>
  <cols>
    <col min="1" max="1" width="13.28515625" customWidth="1"/>
    <col min="2" max="19" width="5.7109375" style="1" customWidth="1"/>
  </cols>
  <sheetData>
    <row r="1" spans="1:19" ht="61.5" x14ac:dyDescent="0.25">
      <c r="A1" s="3" t="s">
        <v>6</v>
      </c>
      <c r="B1" s="4" t="s">
        <v>7</v>
      </c>
      <c r="C1" s="4" t="s">
        <v>8</v>
      </c>
      <c r="D1" s="4" t="s">
        <v>5</v>
      </c>
      <c r="E1" s="24" t="s">
        <v>9</v>
      </c>
      <c r="F1" s="25"/>
      <c r="G1" s="25"/>
      <c r="H1" s="25"/>
      <c r="I1" s="25"/>
      <c r="J1" s="25"/>
      <c r="K1" s="25"/>
      <c r="L1" s="25"/>
      <c r="M1" s="26"/>
      <c r="N1" s="2"/>
    </row>
    <row r="2" spans="1:19" x14ac:dyDescent="0.25">
      <c r="A2" s="27" t="s">
        <v>10</v>
      </c>
      <c r="B2" s="1">
        <f>uitslagen!$B$90</f>
        <v>5.5</v>
      </c>
      <c r="C2" s="1">
        <f>uitslagen!$B$92</f>
        <v>12</v>
      </c>
      <c r="D2" s="22">
        <f>uitslagen!$B$94</f>
        <v>45.833333333333329</v>
      </c>
      <c r="E2" s="6"/>
      <c r="F2" s="6"/>
      <c r="G2" s="6"/>
      <c r="H2" s="6"/>
      <c r="I2" s="6"/>
      <c r="J2" s="6"/>
      <c r="K2" s="6"/>
      <c r="L2" s="6"/>
      <c r="M2" s="28"/>
      <c r="N2" s="21"/>
    </row>
    <row r="3" spans="1:19" x14ac:dyDescent="0.25">
      <c r="A3" s="27" t="s">
        <v>11</v>
      </c>
      <c r="B3" s="1">
        <f>uitslagen!$C$90</f>
        <v>4</v>
      </c>
      <c r="C3" s="1">
        <f>uitslagen!$C$92</f>
        <v>16</v>
      </c>
      <c r="D3" s="22">
        <f>uitslagen!$C$94</f>
        <v>25</v>
      </c>
      <c r="E3" s="6"/>
      <c r="F3" s="6">
        <v>0</v>
      </c>
      <c r="G3" s="6"/>
      <c r="H3" s="6"/>
      <c r="I3" s="6"/>
      <c r="J3" s="6"/>
      <c r="K3" s="6"/>
      <c r="L3" s="6"/>
      <c r="M3" s="28"/>
      <c r="N3" s="21"/>
    </row>
    <row r="4" spans="1:19" x14ac:dyDescent="0.25">
      <c r="A4" s="27" t="s">
        <v>12</v>
      </c>
      <c r="B4" s="1">
        <f>uitslagen!$D$90</f>
        <v>8</v>
      </c>
      <c r="C4" s="1">
        <f>uitslagen!$D$92</f>
        <v>14</v>
      </c>
      <c r="D4" s="22">
        <f>uitslagen!$D$94</f>
        <v>57.142857142857139</v>
      </c>
      <c r="E4" s="6">
        <v>0.5</v>
      </c>
      <c r="F4" s="6"/>
      <c r="G4" s="6"/>
      <c r="H4" s="6"/>
      <c r="I4" s="6"/>
      <c r="J4" s="6"/>
      <c r="K4" s="6"/>
      <c r="L4" s="6"/>
      <c r="M4" s="28"/>
      <c r="N4" s="21"/>
    </row>
    <row r="5" spans="1:19" x14ac:dyDescent="0.25">
      <c r="A5" s="27" t="s">
        <v>13</v>
      </c>
      <c r="B5" s="1">
        <f>uitslagen!$E$90</f>
        <v>2</v>
      </c>
      <c r="C5" s="1">
        <f>uitslagen!$E$92</f>
        <v>6</v>
      </c>
      <c r="D5" s="22">
        <f>uitslagen!$E$94</f>
        <v>33.333333333333329</v>
      </c>
      <c r="E5" s="6"/>
      <c r="F5" s="6"/>
      <c r="G5" s="6"/>
      <c r="H5" s="6"/>
      <c r="I5" s="6"/>
      <c r="J5" s="6"/>
      <c r="K5" s="6"/>
      <c r="L5" s="6"/>
      <c r="M5" s="28"/>
      <c r="N5" s="21"/>
    </row>
    <row r="6" spans="1:19" x14ac:dyDescent="0.25">
      <c r="A6" s="27" t="s">
        <v>14</v>
      </c>
      <c r="B6" s="1">
        <f>uitslagen!$F$90</f>
        <v>3.5</v>
      </c>
      <c r="C6" s="1">
        <f>uitslagen!$F$92</f>
        <v>15</v>
      </c>
      <c r="D6" s="22">
        <f>uitslagen!$F$94</f>
        <v>23.333333333333332</v>
      </c>
      <c r="E6" s="6"/>
      <c r="F6" s="6"/>
      <c r="G6" s="6"/>
      <c r="H6" s="6"/>
      <c r="I6" s="6"/>
      <c r="J6" s="6"/>
      <c r="K6" s="6"/>
      <c r="L6" s="6"/>
      <c r="M6" s="28"/>
      <c r="N6" s="21"/>
    </row>
    <row r="7" spans="1:19" x14ac:dyDescent="0.25">
      <c r="A7" s="27" t="s">
        <v>15</v>
      </c>
      <c r="B7" s="1">
        <f>uitslagen!$G$90</f>
        <v>9.5</v>
      </c>
      <c r="C7" s="1">
        <f>uitslagen!$G$92</f>
        <v>15</v>
      </c>
      <c r="D7" s="22">
        <f>uitslagen!$G$94</f>
        <v>63.333333333333329</v>
      </c>
      <c r="E7" s="6"/>
      <c r="F7" s="6"/>
      <c r="G7" s="6">
        <v>1</v>
      </c>
      <c r="H7" s="6"/>
      <c r="I7" s="6"/>
      <c r="J7" s="6" t="s">
        <v>23</v>
      </c>
      <c r="K7" s="6"/>
      <c r="L7" s="6"/>
      <c r="M7" s="28"/>
      <c r="N7" s="21"/>
    </row>
    <row r="8" spans="1:19" x14ac:dyDescent="0.25">
      <c r="A8" s="27" t="s">
        <v>16</v>
      </c>
      <c r="B8" s="1">
        <f>uitslagen!$H$90</f>
        <v>12</v>
      </c>
      <c r="C8" s="1">
        <f>uitslagen!$H$92</f>
        <v>14</v>
      </c>
      <c r="D8" s="22">
        <f>uitslagen!$H$94</f>
        <v>85.714285714285708</v>
      </c>
      <c r="E8" s="6"/>
      <c r="F8" s="6"/>
      <c r="G8" s="6"/>
      <c r="H8" s="6">
        <v>1</v>
      </c>
      <c r="I8" s="6"/>
      <c r="J8" s="6"/>
      <c r="K8" s="6"/>
      <c r="L8" s="6"/>
      <c r="M8" s="28"/>
      <c r="N8" s="21"/>
    </row>
    <row r="9" spans="1:19" x14ac:dyDescent="0.25">
      <c r="A9" s="27" t="s">
        <v>17</v>
      </c>
      <c r="B9" s="1">
        <f>uitslagen!$I$90</f>
        <v>3</v>
      </c>
      <c r="C9" s="1">
        <f>uitslagen!$I$92</f>
        <v>7</v>
      </c>
      <c r="D9" s="22">
        <f>uitslagen!$I$94</f>
        <v>42.857142857142854</v>
      </c>
      <c r="E9" s="6"/>
      <c r="F9" s="6"/>
      <c r="G9" s="6"/>
      <c r="H9" s="6"/>
      <c r="I9" s="6"/>
      <c r="J9" s="6"/>
      <c r="K9" s="6"/>
      <c r="L9" s="6"/>
      <c r="M9" s="28"/>
      <c r="N9" s="21"/>
    </row>
    <row r="10" spans="1:19" x14ac:dyDescent="0.25">
      <c r="A10" s="27" t="s">
        <v>18</v>
      </c>
      <c r="B10" s="1">
        <f>uitslagen!$J$90</f>
        <v>7.5</v>
      </c>
      <c r="C10" s="1">
        <f>uitslagen!$J$92</f>
        <v>14</v>
      </c>
      <c r="D10" s="22">
        <f>uitslagen!$J$94</f>
        <v>53.571428571428569</v>
      </c>
      <c r="E10" s="6"/>
      <c r="F10" s="6"/>
      <c r="G10" s="6"/>
      <c r="H10" s="6">
        <v>0</v>
      </c>
      <c r="I10" s="6"/>
      <c r="J10" s="6"/>
      <c r="K10" s="6"/>
      <c r="L10" s="6"/>
      <c r="M10" s="28"/>
      <c r="N10" s="21"/>
    </row>
    <row r="11" spans="1:19" x14ac:dyDescent="0.25">
      <c r="A11" s="11" t="s">
        <v>19</v>
      </c>
      <c r="B11" s="1">
        <f>uitslagen!$K$90</f>
        <v>9.5</v>
      </c>
      <c r="C11" s="1">
        <f>uitslagen!$K$92</f>
        <v>15</v>
      </c>
      <c r="D11" s="22">
        <f>uitslagen!$K$94</f>
        <v>63.333333333333329</v>
      </c>
      <c r="E11" s="6">
        <v>0.5</v>
      </c>
      <c r="F11" s="6"/>
      <c r="G11" s="6"/>
      <c r="H11" s="6"/>
      <c r="I11" s="6"/>
      <c r="J11" s="6"/>
      <c r="K11" s="6"/>
      <c r="L11" s="6"/>
      <c r="M11" s="28"/>
      <c r="N11" s="21"/>
    </row>
    <row r="12" spans="1:19" x14ac:dyDescent="0.25">
      <c r="A12" s="11" t="s">
        <v>20</v>
      </c>
      <c r="B12" s="1">
        <f>uitslagen!$L$90</f>
        <v>2.5</v>
      </c>
      <c r="C12" s="1">
        <f>uitslagen!$L$92</f>
        <v>5</v>
      </c>
      <c r="D12" s="22">
        <f>uitslagen!$L$94</f>
        <v>50</v>
      </c>
      <c r="E12" s="6"/>
      <c r="F12" s="6"/>
      <c r="G12" s="6"/>
      <c r="H12" s="6"/>
      <c r="I12" s="6"/>
      <c r="J12" s="6"/>
      <c r="K12" s="6"/>
      <c r="L12" s="6"/>
      <c r="M12" s="28"/>
      <c r="N12" s="21"/>
    </row>
    <row r="13" spans="1:19" x14ac:dyDescent="0.25">
      <c r="A13" s="11" t="s">
        <v>21</v>
      </c>
      <c r="B13" s="1">
        <f>uitslagen!$M$90</f>
        <v>10</v>
      </c>
      <c r="C13" s="1">
        <f>uitslagen!$M$92</f>
        <v>16</v>
      </c>
      <c r="D13" s="22">
        <f>uitslagen!$M$94</f>
        <v>62.5</v>
      </c>
      <c r="E13" s="6"/>
      <c r="F13" s="6">
        <v>1</v>
      </c>
      <c r="G13" s="6"/>
      <c r="H13" s="6"/>
      <c r="I13" s="6"/>
      <c r="J13" s="6"/>
      <c r="K13" s="6"/>
      <c r="L13" s="6"/>
      <c r="M13" s="28"/>
      <c r="N13" s="21"/>
    </row>
    <row r="14" spans="1:19" ht="15.75" thickBot="1" x14ac:dyDescent="0.3">
      <c r="A14" s="29" t="s">
        <v>22</v>
      </c>
      <c r="B14" s="30">
        <f>uitslagen!$N$90</f>
        <v>0</v>
      </c>
      <c r="C14" s="30">
        <f>uitslagen!$N$92</f>
        <v>3</v>
      </c>
      <c r="D14" s="30">
        <f>uitslagen!$N$94</f>
        <v>0</v>
      </c>
      <c r="E14" s="6"/>
      <c r="F14" s="6"/>
      <c r="G14" s="6"/>
      <c r="H14" s="6"/>
      <c r="I14" s="6"/>
      <c r="J14" s="31"/>
      <c r="K14" s="31"/>
      <c r="L14" s="31"/>
      <c r="M14" s="32"/>
      <c r="N14" s="21"/>
    </row>
    <row r="15" spans="1:19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5"/>
      <c r="O15" s="5"/>
      <c r="P15" s="5"/>
      <c r="Q15" s="5"/>
      <c r="R15" s="5"/>
      <c r="S15" s="5"/>
    </row>
    <row r="16" spans="1:19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V107"/>
  <sheetViews>
    <sheetView topLeftCell="A57" zoomScale="148" zoomScaleNormal="148" workbookViewId="0">
      <selection activeCell="B76" sqref="B76:M79"/>
    </sheetView>
  </sheetViews>
  <sheetFormatPr defaultRowHeight="12.75" x14ac:dyDescent="0.2"/>
  <cols>
    <col min="1" max="1" width="10.42578125" style="16" customWidth="1"/>
    <col min="2" max="2" width="7" style="7" customWidth="1"/>
    <col min="3" max="3" width="5.42578125" style="7" customWidth="1"/>
    <col min="4" max="7" width="5.7109375" style="7" customWidth="1"/>
    <col min="8" max="8" width="7.28515625" style="7" customWidth="1"/>
    <col min="9" max="27" width="5.7109375" style="7" customWidth="1"/>
    <col min="28" max="16384" width="9.140625" style="7"/>
  </cols>
  <sheetData>
    <row r="1" spans="1:16" ht="60" customHeight="1" x14ac:dyDescent="0.2">
      <c r="A1" s="12" t="s">
        <v>0</v>
      </c>
      <c r="B1" s="10" t="s">
        <v>10</v>
      </c>
      <c r="C1" s="10" t="s">
        <v>11</v>
      </c>
      <c r="D1" s="10" t="s">
        <v>12</v>
      </c>
      <c r="E1" s="10" t="s">
        <v>13</v>
      </c>
      <c r="F1" s="10" t="s">
        <v>14</v>
      </c>
      <c r="G1" s="10" t="s">
        <v>15</v>
      </c>
      <c r="H1" s="10" t="s">
        <v>16</v>
      </c>
      <c r="I1" s="10" t="s">
        <v>17</v>
      </c>
      <c r="J1" s="10" t="s">
        <v>18</v>
      </c>
      <c r="K1" s="8" t="s">
        <v>19</v>
      </c>
      <c r="L1" s="8" t="s">
        <v>20</v>
      </c>
      <c r="M1" s="17" t="s">
        <v>21</v>
      </c>
      <c r="N1" s="9" t="s">
        <v>22</v>
      </c>
      <c r="O1" s="6" t="s">
        <v>1</v>
      </c>
      <c r="P1" s="6"/>
    </row>
    <row r="2" spans="1:16" ht="9.9499999999999993" customHeight="1" x14ac:dyDescent="0.2">
      <c r="A2" s="13">
        <v>45559</v>
      </c>
      <c r="B2" s="6"/>
      <c r="C2" s="6"/>
      <c r="D2" s="6"/>
      <c r="E2" s="6"/>
      <c r="F2" s="6">
        <v>0</v>
      </c>
      <c r="G2" s="6"/>
      <c r="H2" s="6">
        <v>1</v>
      </c>
      <c r="I2" s="6"/>
      <c r="J2" s="6"/>
      <c r="K2" s="6"/>
      <c r="L2" s="6"/>
      <c r="M2" s="6"/>
      <c r="N2" s="6"/>
      <c r="O2" s="6">
        <f t="shared" ref="O2:O87" si="0">SUM(B2:N2)</f>
        <v>1</v>
      </c>
      <c r="P2" s="6"/>
    </row>
    <row r="3" spans="1:16" ht="9.9499999999999993" customHeight="1" x14ac:dyDescent="0.2">
      <c r="A3" s="13"/>
      <c r="B3" s="6"/>
      <c r="C3" s="6"/>
      <c r="D3" s="6">
        <v>0</v>
      </c>
      <c r="E3" s="6"/>
      <c r="F3" s="6"/>
      <c r="G3" s="6">
        <v>1</v>
      </c>
      <c r="H3" s="6"/>
      <c r="I3" s="6"/>
      <c r="J3" s="6"/>
      <c r="K3" s="6"/>
      <c r="L3" s="6"/>
      <c r="M3" s="6"/>
      <c r="N3" s="6"/>
      <c r="O3" s="6">
        <f t="shared" si="0"/>
        <v>1</v>
      </c>
      <c r="P3" s="6"/>
    </row>
    <row r="4" spans="1:16" ht="9.9499999999999993" customHeight="1" x14ac:dyDescent="0.2">
      <c r="A4" s="13"/>
      <c r="B4" s="6"/>
      <c r="C4" s="6"/>
      <c r="D4" s="6"/>
      <c r="E4" s="6"/>
      <c r="F4" s="6"/>
      <c r="G4" s="6"/>
      <c r="H4" s="6"/>
      <c r="I4" s="6"/>
      <c r="J4" s="6"/>
      <c r="K4" s="6">
        <v>1</v>
      </c>
      <c r="L4" s="6">
        <v>0</v>
      </c>
      <c r="M4" s="6"/>
      <c r="N4" s="6"/>
      <c r="O4" s="6">
        <f t="shared" si="0"/>
        <v>1</v>
      </c>
      <c r="P4" s="6"/>
    </row>
    <row r="5" spans="1:16" ht="9.9499999999999993" customHeight="1" x14ac:dyDescent="0.2">
      <c r="A5" s="13"/>
      <c r="B5" s="6"/>
      <c r="C5" s="6"/>
      <c r="D5" s="6"/>
      <c r="E5" s="6"/>
      <c r="F5" s="6"/>
      <c r="G5" s="6"/>
      <c r="H5" s="6"/>
      <c r="I5" s="6">
        <v>1</v>
      </c>
      <c r="J5" s="6">
        <v>0</v>
      </c>
      <c r="K5" s="6"/>
      <c r="L5" s="6"/>
      <c r="M5" s="6"/>
      <c r="N5" s="6"/>
      <c r="O5" s="6">
        <f t="shared" si="0"/>
        <v>1</v>
      </c>
      <c r="P5" s="6"/>
    </row>
    <row r="6" spans="1:16" ht="9.9499999999999993" customHeight="1" x14ac:dyDescent="0.2">
      <c r="A6" s="13">
        <v>45566</v>
      </c>
      <c r="B6" s="6">
        <v>1</v>
      </c>
      <c r="C6" s="6"/>
      <c r="D6" s="6"/>
      <c r="E6" s="6"/>
      <c r="F6" s="6">
        <v>0</v>
      </c>
      <c r="G6" s="6"/>
      <c r="H6" s="6"/>
      <c r="I6" s="6"/>
      <c r="J6" s="6"/>
      <c r="K6" s="6"/>
      <c r="L6" s="6"/>
      <c r="M6" s="6"/>
      <c r="N6" s="6"/>
      <c r="O6" s="6">
        <f t="shared" si="0"/>
        <v>1</v>
      </c>
      <c r="P6" s="6"/>
    </row>
    <row r="7" spans="1:16" ht="9.9499999999999993" customHeight="1" x14ac:dyDescent="0.2">
      <c r="A7" s="13"/>
      <c r="B7" s="6"/>
      <c r="C7" s="6"/>
      <c r="D7" s="6"/>
      <c r="E7" s="6"/>
      <c r="F7" s="6"/>
      <c r="G7" s="6"/>
      <c r="H7" s="6">
        <v>1</v>
      </c>
      <c r="I7" s="6">
        <v>0</v>
      </c>
      <c r="J7" s="6"/>
      <c r="K7" s="6"/>
      <c r="L7" s="6"/>
      <c r="M7" s="6"/>
      <c r="N7" s="6"/>
      <c r="O7" s="6">
        <f t="shared" si="0"/>
        <v>1</v>
      </c>
      <c r="P7" s="6"/>
    </row>
    <row r="8" spans="1:16" ht="9.9499999999999993" customHeight="1" x14ac:dyDescent="0.2">
      <c r="A8" s="13"/>
      <c r="B8" s="6"/>
      <c r="C8" s="6"/>
      <c r="D8" s="6">
        <v>1</v>
      </c>
      <c r="E8" s="6"/>
      <c r="F8" s="6"/>
      <c r="G8" s="6"/>
      <c r="H8" s="6"/>
      <c r="I8" s="6"/>
      <c r="J8" s="6">
        <v>0</v>
      </c>
      <c r="K8" s="6"/>
      <c r="L8" s="6"/>
      <c r="M8" s="6"/>
      <c r="N8" s="6"/>
      <c r="O8" s="6">
        <f t="shared" si="0"/>
        <v>1</v>
      </c>
      <c r="P8" s="6"/>
    </row>
    <row r="9" spans="1:16" ht="9.9499999999999993" customHeight="1" x14ac:dyDescent="0.2">
      <c r="A9" s="13"/>
      <c r="B9" s="6"/>
      <c r="C9" s="6"/>
      <c r="D9" s="6"/>
      <c r="E9" s="6"/>
      <c r="F9" s="6"/>
      <c r="G9" s="6">
        <v>0</v>
      </c>
      <c r="H9" s="6"/>
      <c r="I9" s="6"/>
      <c r="J9" s="6"/>
      <c r="K9" s="6">
        <v>1</v>
      </c>
      <c r="L9" s="6"/>
      <c r="M9" s="6"/>
      <c r="N9" s="6"/>
      <c r="O9" s="6">
        <f t="shared" si="0"/>
        <v>1</v>
      </c>
      <c r="P9" s="6"/>
    </row>
    <row r="10" spans="1:16" ht="9" customHeight="1" x14ac:dyDescent="0.2">
      <c r="A10" s="13"/>
      <c r="B10" s="6"/>
      <c r="C10" s="6">
        <v>0</v>
      </c>
      <c r="D10" s="6"/>
      <c r="E10" s="6"/>
      <c r="F10" s="6"/>
      <c r="G10" s="6"/>
      <c r="H10" s="6"/>
      <c r="I10" s="6"/>
      <c r="J10" s="6"/>
      <c r="K10" s="6"/>
      <c r="L10" s="6"/>
      <c r="M10" s="6">
        <v>1</v>
      </c>
      <c r="N10" s="6"/>
      <c r="O10" s="6">
        <f t="shared" si="0"/>
        <v>1</v>
      </c>
      <c r="P10" s="6"/>
    </row>
    <row r="11" spans="1:16" ht="9" customHeight="1" x14ac:dyDescent="0.2">
      <c r="A11" s="13">
        <v>45573</v>
      </c>
      <c r="B11" s="6"/>
      <c r="C11" s="6"/>
      <c r="D11" s="6"/>
      <c r="E11" s="6"/>
      <c r="F11" s="6"/>
      <c r="G11" s="6"/>
      <c r="H11" s="6">
        <v>1</v>
      </c>
      <c r="I11" s="6"/>
      <c r="J11" s="6"/>
      <c r="K11" s="6">
        <v>0</v>
      </c>
      <c r="L11" s="6"/>
      <c r="M11" s="6"/>
      <c r="N11" s="6"/>
      <c r="O11" s="6">
        <f t="shared" si="0"/>
        <v>1</v>
      </c>
      <c r="P11" s="6"/>
    </row>
    <row r="12" spans="1:16" ht="9" customHeight="1" x14ac:dyDescent="0.2">
      <c r="A12" s="13"/>
      <c r="B12" s="6">
        <v>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>
        <v>0</v>
      </c>
      <c r="N12" s="6"/>
      <c r="O12" s="6">
        <f t="shared" si="0"/>
        <v>1</v>
      </c>
      <c r="P12" s="6"/>
    </row>
    <row r="13" spans="1:16" ht="9.9499999999999993" customHeight="1" x14ac:dyDescent="0.2">
      <c r="A13" s="14"/>
      <c r="B13" s="6"/>
      <c r="C13" s="6">
        <v>0</v>
      </c>
      <c r="D13" s="6"/>
      <c r="E13" s="6"/>
      <c r="F13" s="6"/>
      <c r="G13" s="6"/>
      <c r="H13" s="6"/>
      <c r="I13" s="6"/>
      <c r="J13" s="6">
        <v>1</v>
      </c>
      <c r="K13" s="6"/>
      <c r="L13" s="6"/>
      <c r="M13" s="6"/>
      <c r="N13" s="6"/>
      <c r="O13" s="6">
        <f t="shared" si="0"/>
        <v>1</v>
      </c>
      <c r="P13" s="6"/>
    </row>
    <row r="14" spans="1:16" ht="9.9499999999999993" customHeight="1" x14ac:dyDescent="0.2">
      <c r="A14" s="14"/>
      <c r="B14" s="6"/>
      <c r="C14" s="6"/>
      <c r="D14" s="6"/>
      <c r="E14" s="6">
        <v>0</v>
      </c>
      <c r="F14" s="6">
        <v>1</v>
      </c>
      <c r="G14" s="6"/>
      <c r="H14" s="6"/>
      <c r="I14" s="6"/>
      <c r="J14" s="6"/>
      <c r="K14" s="6"/>
      <c r="L14" s="6"/>
      <c r="M14" s="6"/>
      <c r="N14" s="6"/>
      <c r="O14" s="6">
        <f t="shared" si="0"/>
        <v>1</v>
      </c>
      <c r="P14" s="6"/>
    </row>
    <row r="15" spans="1:16" ht="9.9499999999999993" customHeight="1" x14ac:dyDescent="0.2">
      <c r="A15" s="18">
        <v>45587</v>
      </c>
      <c r="B15" s="6">
        <v>0</v>
      </c>
      <c r="C15" s="6"/>
      <c r="D15" s="6"/>
      <c r="E15" s="6"/>
      <c r="F15" s="6"/>
      <c r="G15" s="6"/>
      <c r="H15" s="6">
        <v>1</v>
      </c>
      <c r="I15" s="6"/>
      <c r="J15" s="6"/>
      <c r="K15" s="6"/>
      <c r="L15" s="6"/>
      <c r="M15" s="6"/>
      <c r="N15" s="6"/>
      <c r="O15" s="6">
        <f t="shared" si="0"/>
        <v>1</v>
      </c>
      <c r="P15" s="6"/>
    </row>
    <row r="16" spans="1:16" ht="9.9499999999999993" customHeight="1" x14ac:dyDescent="0.2">
      <c r="A16" s="18"/>
      <c r="B16" s="6"/>
      <c r="C16" s="6"/>
      <c r="D16" s="6">
        <v>1</v>
      </c>
      <c r="E16" s="6"/>
      <c r="F16" s="6"/>
      <c r="G16" s="6"/>
      <c r="H16" s="6"/>
      <c r="I16" s="6"/>
      <c r="J16" s="6"/>
      <c r="K16" s="6">
        <v>0</v>
      </c>
      <c r="L16" s="6"/>
      <c r="M16" s="6"/>
      <c r="N16" s="6"/>
      <c r="O16" s="6">
        <f t="shared" si="0"/>
        <v>1</v>
      </c>
      <c r="P16" s="6"/>
    </row>
    <row r="17" spans="1:16" ht="9.9499999999999993" customHeight="1" x14ac:dyDescent="0.2">
      <c r="A17" s="18"/>
      <c r="B17" s="6"/>
      <c r="C17" s="6"/>
      <c r="D17" s="6"/>
      <c r="E17" s="6"/>
      <c r="F17" s="6"/>
      <c r="G17" s="6">
        <v>0</v>
      </c>
      <c r="H17" s="6"/>
      <c r="I17" s="6"/>
      <c r="J17" s="6"/>
      <c r="K17" s="6"/>
      <c r="L17" s="6"/>
      <c r="M17" s="6">
        <v>1</v>
      </c>
      <c r="N17" s="6"/>
      <c r="O17" s="6">
        <f t="shared" si="0"/>
        <v>1</v>
      </c>
      <c r="P17" s="6"/>
    </row>
    <row r="18" spans="1:16" ht="9.9499999999999993" customHeight="1" x14ac:dyDescent="0.2">
      <c r="A18" s="18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f t="shared" si="0"/>
        <v>0</v>
      </c>
      <c r="P18" s="6"/>
    </row>
    <row r="19" spans="1:16" ht="9.9499999999999993" customHeight="1" x14ac:dyDescent="0.2">
      <c r="A19" s="15"/>
      <c r="B19" s="6"/>
      <c r="C19" s="6">
        <v>0</v>
      </c>
      <c r="D19" s="6"/>
      <c r="E19" s="6"/>
      <c r="F19" s="6">
        <v>1</v>
      </c>
      <c r="G19" s="6"/>
      <c r="H19" s="6"/>
      <c r="I19" s="6"/>
      <c r="J19" s="6"/>
      <c r="K19" s="6"/>
      <c r="L19" s="6"/>
      <c r="M19" s="6"/>
      <c r="N19" s="6"/>
      <c r="O19" s="6">
        <f t="shared" si="0"/>
        <v>1</v>
      </c>
      <c r="P19" s="6"/>
    </row>
    <row r="20" spans="1:16" ht="9.75" customHeight="1" x14ac:dyDescent="0.2">
      <c r="A20" s="15"/>
      <c r="B20" s="6"/>
      <c r="C20" s="6"/>
      <c r="D20" s="6"/>
      <c r="E20" s="6">
        <v>1</v>
      </c>
      <c r="F20" s="6"/>
      <c r="G20" s="6"/>
      <c r="H20" s="6"/>
      <c r="I20" s="6">
        <v>0</v>
      </c>
      <c r="J20" s="6"/>
      <c r="K20" s="6"/>
      <c r="L20" s="6"/>
      <c r="M20" s="6"/>
      <c r="N20" s="6"/>
      <c r="O20" s="6">
        <f t="shared" si="0"/>
        <v>1</v>
      </c>
      <c r="P20" s="6"/>
    </row>
    <row r="21" spans="1:16" ht="9.75" customHeight="1" x14ac:dyDescent="0.2">
      <c r="A21" s="15">
        <v>45601</v>
      </c>
      <c r="B21" s="6"/>
      <c r="C21" s="6"/>
      <c r="D21" s="6">
        <v>0</v>
      </c>
      <c r="E21" s="6"/>
      <c r="F21" s="6"/>
      <c r="G21" s="6"/>
      <c r="H21" s="6">
        <v>1</v>
      </c>
      <c r="I21" s="6"/>
      <c r="J21" s="6"/>
      <c r="K21" s="6"/>
      <c r="L21" s="6"/>
      <c r="M21" s="6"/>
      <c r="N21" s="6"/>
      <c r="O21" s="6">
        <f t="shared" si="0"/>
        <v>1</v>
      </c>
      <c r="P21" s="6"/>
    </row>
    <row r="22" spans="1:16" ht="9.75" customHeight="1" x14ac:dyDescent="0.2">
      <c r="A22" s="15"/>
      <c r="B22" s="6">
        <v>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>
        <v>1</v>
      </c>
      <c r="N22" s="6"/>
      <c r="O22" s="6">
        <f t="shared" si="0"/>
        <v>1</v>
      </c>
      <c r="P22" s="6"/>
    </row>
    <row r="23" spans="1:16" ht="9.75" customHeight="1" x14ac:dyDescent="0.2">
      <c r="A23" s="15"/>
      <c r="B23" s="6"/>
      <c r="C23" s="6"/>
      <c r="D23" s="6"/>
      <c r="E23" s="6"/>
      <c r="F23" s="6">
        <v>0</v>
      </c>
      <c r="G23" s="6"/>
      <c r="H23" s="6"/>
      <c r="I23" s="6">
        <v>1</v>
      </c>
      <c r="J23" s="6"/>
      <c r="K23" s="6"/>
      <c r="L23" s="6"/>
      <c r="M23" s="6"/>
      <c r="N23" s="6"/>
      <c r="O23" s="6">
        <f t="shared" si="0"/>
        <v>1</v>
      </c>
      <c r="P23" s="6"/>
    </row>
    <row r="24" spans="1:16" ht="9.75" customHeight="1" x14ac:dyDescent="0.2">
      <c r="A24" s="15"/>
      <c r="B24" s="6"/>
      <c r="C24" s="6"/>
      <c r="D24" s="6"/>
      <c r="E24" s="6"/>
      <c r="F24" s="6"/>
      <c r="G24" s="6">
        <v>0.5</v>
      </c>
      <c r="H24" s="6"/>
      <c r="I24" s="6"/>
      <c r="J24" s="6">
        <v>0.5</v>
      </c>
      <c r="K24" s="6"/>
      <c r="L24" s="6"/>
      <c r="M24" s="6"/>
      <c r="N24" s="6"/>
      <c r="O24" s="6">
        <f t="shared" si="0"/>
        <v>1</v>
      </c>
      <c r="P24" s="6"/>
    </row>
    <row r="25" spans="1:16" ht="9.75" customHeight="1" x14ac:dyDescent="0.2">
      <c r="A25" s="15"/>
      <c r="B25" s="6"/>
      <c r="C25" s="6">
        <v>0.5</v>
      </c>
      <c r="D25" s="6"/>
      <c r="E25" s="6"/>
      <c r="F25" s="6"/>
      <c r="G25" s="6"/>
      <c r="H25" s="6"/>
      <c r="I25" s="6"/>
      <c r="J25" s="6"/>
      <c r="K25" s="6"/>
      <c r="L25" s="6">
        <v>0.5</v>
      </c>
      <c r="M25" s="6"/>
      <c r="N25" s="6"/>
      <c r="O25" s="6">
        <f t="shared" si="0"/>
        <v>1</v>
      </c>
      <c r="P25" s="6"/>
    </row>
    <row r="26" spans="1:16" ht="9.75" customHeight="1" x14ac:dyDescent="0.2">
      <c r="A26" s="15">
        <v>45608</v>
      </c>
      <c r="B26" s="6"/>
      <c r="C26" s="6"/>
      <c r="D26" s="6"/>
      <c r="E26" s="6"/>
      <c r="F26" s="6"/>
      <c r="G26" s="6"/>
      <c r="H26" s="6">
        <v>0</v>
      </c>
      <c r="I26" s="6"/>
      <c r="J26" s="6"/>
      <c r="K26" s="6"/>
      <c r="L26" s="6"/>
      <c r="M26" s="6">
        <v>1</v>
      </c>
      <c r="N26" s="6"/>
      <c r="O26" s="6">
        <f t="shared" si="0"/>
        <v>1</v>
      </c>
      <c r="P26" s="6"/>
    </row>
    <row r="27" spans="1:16" ht="9.75" customHeight="1" x14ac:dyDescent="0.2">
      <c r="A27" s="15"/>
      <c r="B27" s="6"/>
      <c r="C27" s="6"/>
      <c r="D27" s="6">
        <v>1</v>
      </c>
      <c r="E27" s="6"/>
      <c r="F27" s="6"/>
      <c r="G27" s="6"/>
      <c r="H27" s="6"/>
      <c r="I27" s="6">
        <v>0</v>
      </c>
      <c r="J27" s="6"/>
      <c r="K27" s="6"/>
      <c r="L27" s="6"/>
      <c r="M27" s="6"/>
      <c r="N27" s="6"/>
      <c r="O27" s="6">
        <f t="shared" si="0"/>
        <v>1</v>
      </c>
      <c r="P27" s="6"/>
    </row>
    <row r="28" spans="1:16" ht="9.75" customHeight="1" x14ac:dyDescent="0.2">
      <c r="A28" s="15"/>
      <c r="B28" s="6">
        <v>1</v>
      </c>
      <c r="C28" s="6"/>
      <c r="D28" s="6"/>
      <c r="E28" s="6">
        <v>0</v>
      </c>
      <c r="F28" s="6"/>
      <c r="G28" s="6"/>
      <c r="H28" s="6"/>
      <c r="I28" s="6"/>
      <c r="J28" s="6"/>
      <c r="K28" s="6"/>
      <c r="L28" s="6"/>
      <c r="M28" s="6"/>
      <c r="N28" s="6"/>
      <c r="O28" s="6">
        <f t="shared" si="0"/>
        <v>1</v>
      </c>
      <c r="P28" s="6"/>
    </row>
    <row r="29" spans="1:16" ht="9.75" customHeight="1" x14ac:dyDescent="0.2">
      <c r="A29" s="15"/>
      <c r="B29" s="6"/>
      <c r="C29" s="6"/>
      <c r="D29" s="6"/>
      <c r="E29" s="6"/>
      <c r="F29" s="6">
        <v>0</v>
      </c>
      <c r="G29" s="6"/>
      <c r="H29" s="6"/>
      <c r="I29" s="6"/>
      <c r="J29" s="6">
        <v>1</v>
      </c>
      <c r="K29" s="6"/>
      <c r="L29" s="6"/>
      <c r="M29" s="6"/>
      <c r="N29" s="6"/>
      <c r="O29" s="6">
        <f t="shared" si="0"/>
        <v>1</v>
      </c>
      <c r="P29" s="6"/>
    </row>
    <row r="30" spans="1:16" ht="9.75" customHeight="1" x14ac:dyDescent="0.2">
      <c r="A30" s="15"/>
      <c r="B30" s="6"/>
      <c r="C30" s="6">
        <v>0</v>
      </c>
      <c r="D30" s="6"/>
      <c r="E30" s="6"/>
      <c r="F30" s="6"/>
      <c r="G30" s="6">
        <v>1</v>
      </c>
      <c r="H30" s="6"/>
      <c r="I30" s="6"/>
      <c r="J30" s="6"/>
      <c r="K30" s="6"/>
      <c r="L30" s="6"/>
      <c r="M30" s="6"/>
      <c r="N30" s="6"/>
      <c r="O30" s="6">
        <f t="shared" si="0"/>
        <v>1</v>
      </c>
      <c r="P30" s="6"/>
    </row>
    <row r="31" spans="1:16" ht="9.75" customHeight="1" x14ac:dyDescent="0.2">
      <c r="A31" s="15">
        <v>45615</v>
      </c>
      <c r="B31" s="6"/>
      <c r="C31" s="6"/>
      <c r="D31" s="6"/>
      <c r="E31" s="6"/>
      <c r="F31" s="6"/>
      <c r="G31" s="6">
        <v>0</v>
      </c>
      <c r="H31" s="6">
        <v>1</v>
      </c>
      <c r="I31" s="6"/>
      <c r="J31" s="6"/>
      <c r="K31" s="6"/>
      <c r="L31" s="6"/>
      <c r="M31" s="6"/>
      <c r="N31" s="6"/>
      <c r="O31" s="6">
        <f t="shared" si="0"/>
        <v>1</v>
      </c>
      <c r="P31" s="6"/>
    </row>
    <row r="32" spans="1:16" ht="9.75" customHeight="1" x14ac:dyDescent="0.2">
      <c r="A32" s="15"/>
      <c r="B32" s="6"/>
      <c r="C32" s="6"/>
      <c r="D32" s="6">
        <v>1</v>
      </c>
      <c r="E32" s="6"/>
      <c r="F32" s="6"/>
      <c r="G32" s="6"/>
      <c r="H32" s="6"/>
      <c r="I32" s="6"/>
      <c r="J32" s="6">
        <v>0</v>
      </c>
      <c r="K32" s="6"/>
      <c r="L32" s="6"/>
      <c r="M32" s="6"/>
      <c r="N32" s="6"/>
      <c r="O32" s="6">
        <f t="shared" si="0"/>
        <v>1</v>
      </c>
      <c r="P32" s="6"/>
    </row>
    <row r="33" spans="1:16" ht="9.75" customHeight="1" x14ac:dyDescent="0.2">
      <c r="A33" s="15"/>
      <c r="B33" s="6"/>
      <c r="C33" s="6">
        <v>1</v>
      </c>
      <c r="D33" s="6"/>
      <c r="E33" s="6">
        <v>0</v>
      </c>
      <c r="F33" s="6"/>
      <c r="G33" s="6"/>
      <c r="H33" s="6"/>
      <c r="I33" s="6"/>
      <c r="J33" s="6"/>
      <c r="K33" s="6"/>
      <c r="L33" s="6"/>
      <c r="M33" s="6"/>
      <c r="N33" s="6"/>
      <c r="O33" s="6">
        <f t="shared" si="0"/>
        <v>1</v>
      </c>
      <c r="P33" s="6"/>
    </row>
    <row r="34" spans="1:16" ht="9.75" customHeight="1" x14ac:dyDescent="0.2">
      <c r="A34" s="15"/>
      <c r="B34" s="6"/>
      <c r="C34" s="6"/>
      <c r="D34" s="6"/>
      <c r="E34" s="6"/>
      <c r="F34" s="6">
        <v>0</v>
      </c>
      <c r="G34" s="6"/>
      <c r="H34" s="6"/>
      <c r="I34" s="6"/>
      <c r="J34" s="6"/>
      <c r="K34" s="6"/>
      <c r="L34" s="6"/>
      <c r="M34" s="6">
        <v>1</v>
      </c>
      <c r="N34" s="6"/>
      <c r="O34" s="6">
        <f t="shared" si="0"/>
        <v>1</v>
      </c>
      <c r="P34" s="6"/>
    </row>
    <row r="35" spans="1:16" ht="9.75" customHeight="1" x14ac:dyDescent="0.2">
      <c r="A35" s="15"/>
      <c r="B35" s="6"/>
      <c r="C35" s="6"/>
      <c r="D35" s="6"/>
      <c r="E35" s="6"/>
      <c r="F35" s="6"/>
      <c r="G35" s="6"/>
      <c r="H35" s="6"/>
      <c r="I35" s="6">
        <v>0</v>
      </c>
      <c r="J35" s="6"/>
      <c r="K35" s="6">
        <v>1</v>
      </c>
      <c r="L35" s="6"/>
      <c r="M35" s="6"/>
      <c r="N35" s="6"/>
      <c r="O35" s="6">
        <f t="shared" si="0"/>
        <v>1</v>
      </c>
      <c r="P35" s="6"/>
    </row>
    <row r="36" spans="1:16" ht="9.75" customHeight="1" x14ac:dyDescent="0.2">
      <c r="A36" s="15">
        <v>45622</v>
      </c>
      <c r="B36" s="6"/>
      <c r="C36" s="6"/>
      <c r="D36" s="6"/>
      <c r="E36" s="6"/>
      <c r="F36" s="6"/>
      <c r="G36" s="6"/>
      <c r="H36" s="6">
        <v>1</v>
      </c>
      <c r="I36" s="6"/>
      <c r="J36" s="6"/>
      <c r="K36" s="6">
        <v>0</v>
      </c>
      <c r="L36" s="6"/>
      <c r="M36" s="6"/>
      <c r="N36" s="6"/>
      <c r="O36" s="6">
        <f t="shared" si="0"/>
        <v>1</v>
      </c>
      <c r="P36" s="6"/>
    </row>
    <row r="37" spans="1:16" ht="9.75" customHeight="1" x14ac:dyDescent="0.2">
      <c r="A37" s="15"/>
      <c r="B37" s="6"/>
      <c r="C37" s="6"/>
      <c r="D37" s="6">
        <v>0</v>
      </c>
      <c r="E37" s="6"/>
      <c r="F37" s="6"/>
      <c r="G37" s="6"/>
      <c r="H37" s="6"/>
      <c r="I37" s="6"/>
      <c r="J37" s="6"/>
      <c r="K37" s="6"/>
      <c r="L37" s="6"/>
      <c r="M37" s="6">
        <v>1</v>
      </c>
      <c r="N37" s="6"/>
      <c r="O37" s="6">
        <f t="shared" si="0"/>
        <v>1</v>
      </c>
      <c r="P37" s="6"/>
    </row>
    <row r="38" spans="1:16" ht="9.75" customHeight="1" x14ac:dyDescent="0.2">
      <c r="A38" s="15"/>
      <c r="B38" s="6">
        <v>0</v>
      </c>
      <c r="C38" s="6"/>
      <c r="D38" s="6"/>
      <c r="E38" s="6"/>
      <c r="F38" s="6"/>
      <c r="G38" s="6">
        <v>1</v>
      </c>
      <c r="H38" s="6"/>
      <c r="I38" s="6"/>
      <c r="J38" s="6"/>
      <c r="K38" s="6"/>
      <c r="L38" s="6"/>
      <c r="M38" s="6"/>
      <c r="N38" s="6"/>
      <c r="O38" s="6">
        <f t="shared" si="0"/>
        <v>1</v>
      </c>
      <c r="P38" s="6"/>
    </row>
    <row r="39" spans="1:16" ht="9.75" customHeight="1" x14ac:dyDescent="0.2">
      <c r="A39" s="15"/>
      <c r="B39" s="6"/>
      <c r="C39" s="6"/>
      <c r="D39" s="6"/>
      <c r="E39" s="6"/>
      <c r="F39" s="6">
        <v>0</v>
      </c>
      <c r="G39" s="6"/>
      <c r="H39" s="6"/>
      <c r="I39" s="6"/>
      <c r="J39" s="6"/>
      <c r="K39" s="6"/>
      <c r="L39" s="6">
        <v>1</v>
      </c>
      <c r="M39" s="6"/>
      <c r="N39" s="6"/>
      <c r="O39" s="6">
        <f t="shared" si="0"/>
        <v>1</v>
      </c>
      <c r="P39" s="6"/>
    </row>
    <row r="40" spans="1:16" ht="9.75" customHeight="1" x14ac:dyDescent="0.2">
      <c r="A40" s="15"/>
      <c r="B40" s="6"/>
      <c r="C40" s="6">
        <v>1</v>
      </c>
      <c r="D40" s="6"/>
      <c r="E40" s="6"/>
      <c r="F40" s="6"/>
      <c r="G40" s="6"/>
      <c r="H40" s="6"/>
      <c r="I40" s="6"/>
      <c r="J40" s="6">
        <v>0</v>
      </c>
      <c r="K40" s="6"/>
      <c r="L40" s="6"/>
      <c r="M40" s="6"/>
      <c r="N40" s="6"/>
      <c r="O40" s="6">
        <f t="shared" si="0"/>
        <v>1</v>
      </c>
      <c r="P40" s="6"/>
    </row>
    <row r="41" spans="1:16" ht="9.75" customHeight="1" x14ac:dyDescent="0.2">
      <c r="A41" s="15">
        <v>45629</v>
      </c>
      <c r="B41" s="6"/>
      <c r="C41" s="6"/>
      <c r="D41" s="6">
        <v>1</v>
      </c>
      <c r="E41" s="6"/>
      <c r="F41" s="6"/>
      <c r="G41" s="6"/>
      <c r="H41" s="6">
        <v>0</v>
      </c>
      <c r="I41" s="6"/>
      <c r="J41" s="6"/>
      <c r="K41" s="6"/>
      <c r="L41" s="6"/>
      <c r="M41" s="6"/>
      <c r="N41" s="6"/>
      <c r="O41" s="6">
        <f t="shared" si="0"/>
        <v>1</v>
      </c>
      <c r="P41" s="6"/>
    </row>
    <row r="42" spans="1:16" ht="9.75" customHeight="1" x14ac:dyDescent="0.2">
      <c r="A42" s="15"/>
      <c r="B42" s="6"/>
      <c r="C42" s="6"/>
      <c r="D42" s="6"/>
      <c r="E42" s="6"/>
      <c r="F42" s="6"/>
      <c r="G42" s="6">
        <v>0</v>
      </c>
      <c r="H42" s="6"/>
      <c r="I42" s="6"/>
      <c r="J42" s="6"/>
      <c r="K42" s="6"/>
      <c r="L42" s="6"/>
      <c r="M42" s="6">
        <v>1</v>
      </c>
      <c r="N42" s="6"/>
      <c r="O42" s="6">
        <f t="shared" si="0"/>
        <v>1</v>
      </c>
      <c r="P42" s="6"/>
    </row>
    <row r="43" spans="1:16" ht="9.75" customHeight="1" x14ac:dyDescent="0.2">
      <c r="A43" s="15"/>
      <c r="B43" s="6">
        <v>0</v>
      </c>
      <c r="C43" s="6"/>
      <c r="D43" s="6"/>
      <c r="E43" s="6">
        <v>1</v>
      </c>
      <c r="F43" s="6"/>
      <c r="G43" s="6"/>
      <c r="H43" s="6"/>
      <c r="I43" s="6"/>
      <c r="J43" s="6"/>
      <c r="K43" s="6"/>
      <c r="L43" s="6"/>
      <c r="M43" s="6"/>
      <c r="N43" s="6"/>
      <c r="O43" s="6">
        <f t="shared" si="0"/>
        <v>1</v>
      </c>
      <c r="P43" s="6"/>
    </row>
    <row r="44" spans="1:16" ht="9.75" customHeight="1" x14ac:dyDescent="0.2">
      <c r="A44" s="15"/>
      <c r="B44" s="6"/>
      <c r="C44" s="6">
        <v>1</v>
      </c>
      <c r="D44" s="6"/>
      <c r="E44" s="6"/>
      <c r="F44" s="6">
        <v>0</v>
      </c>
      <c r="G44" s="6"/>
      <c r="H44" s="6"/>
      <c r="I44" s="6"/>
      <c r="J44" s="6"/>
      <c r="K44" s="6"/>
      <c r="L44" s="6"/>
      <c r="M44" s="6"/>
      <c r="N44" s="6"/>
      <c r="O44" s="6">
        <f t="shared" si="0"/>
        <v>1</v>
      </c>
      <c r="P44" s="6"/>
    </row>
    <row r="45" spans="1:16" ht="9.75" customHeight="1" x14ac:dyDescent="0.2">
      <c r="A45" s="15"/>
      <c r="B45" s="6"/>
      <c r="C45" s="6"/>
      <c r="D45" s="6"/>
      <c r="E45" s="6"/>
      <c r="F45" s="6"/>
      <c r="G45" s="6"/>
      <c r="H45" s="6"/>
      <c r="I45" s="6"/>
      <c r="J45" s="6"/>
      <c r="K45" s="6">
        <v>1</v>
      </c>
      <c r="L45" s="6">
        <v>0</v>
      </c>
      <c r="M45" s="6"/>
      <c r="N45" s="6"/>
      <c r="O45" s="6">
        <f t="shared" si="0"/>
        <v>1</v>
      </c>
      <c r="P45" s="6"/>
    </row>
    <row r="46" spans="1:16" ht="9.75" customHeight="1" x14ac:dyDescent="0.2">
      <c r="A46" s="15">
        <v>45636</v>
      </c>
      <c r="B46" s="6"/>
      <c r="C46" s="6"/>
      <c r="D46" s="6"/>
      <c r="E46" s="6"/>
      <c r="F46" s="6"/>
      <c r="G46" s="6"/>
      <c r="H46" s="6">
        <v>1</v>
      </c>
      <c r="I46" s="6"/>
      <c r="J46" s="6"/>
      <c r="K46" s="6"/>
      <c r="L46" s="6"/>
      <c r="M46" s="6">
        <v>0</v>
      </c>
      <c r="N46" s="6"/>
      <c r="O46" s="6">
        <f t="shared" si="0"/>
        <v>1</v>
      </c>
      <c r="P46" s="6"/>
    </row>
    <row r="47" spans="1:16" ht="9.75" customHeight="1" x14ac:dyDescent="0.2">
      <c r="A47" s="15"/>
      <c r="B47" s="6"/>
      <c r="C47" s="6"/>
      <c r="D47" s="6">
        <v>0</v>
      </c>
      <c r="E47" s="6"/>
      <c r="F47" s="6"/>
      <c r="G47" s="6"/>
      <c r="H47" s="6"/>
      <c r="I47" s="6"/>
      <c r="J47" s="6"/>
      <c r="K47" s="6">
        <v>1</v>
      </c>
      <c r="L47" s="6"/>
      <c r="M47" s="6"/>
      <c r="N47" s="6"/>
      <c r="O47" s="6">
        <f t="shared" si="0"/>
        <v>1</v>
      </c>
      <c r="P47" s="6"/>
    </row>
    <row r="48" spans="1:16" ht="9.75" customHeight="1" x14ac:dyDescent="0.2">
      <c r="A48" s="15"/>
      <c r="B48" s="6"/>
      <c r="C48" s="6"/>
      <c r="D48" s="6"/>
      <c r="E48" s="6"/>
      <c r="F48" s="6">
        <v>0</v>
      </c>
      <c r="G48" s="6">
        <v>1</v>
      </c>
      <c r="H48" s="6"/>
      <c r="I48" s="6"/>
      <c r="J48" s="6"/>
      <c r="K48" s="6"/>
      <c r="L48" s="6"/>
      <c r="M48" s="6"/>
      <c r="N48" s="6"/>
      <c r="O48" s="6">
        <f t="shared" si="0"/>
        <v>1</v>
      </c>
      <c r="P48" s="6"/>
    </row>
    <row r="49" spans="1:22" ht="9.75" customHeight="1" x14ac:dyDescent="0.2">
      <c r="A49" s="15"/>
      <c r="B49" s="6"/>
      <c r="C49" s="6">
        <v>0</v>
      </c>
      <c r="D49" s="6"/>
      <c r="E49" s="6"/>
      <c r="F49" s="6"/>
      <c r="G49" s="6"/>
      <c r="H49" s="6"/>
      <c r="I49" s="6"/>
      <c r="J49" s="6">
        <v>1</v>
      </c>
      <c r="K49" s="6"/>
      <c r="L49" s="6"/>
      <c r="M49" s="6"/>
      <c r="N49" s="6"/>
      <c r="O49" s="6">
        <f t="shared" si="0"/>
        <v>1</v>
      </c>
      <c r="P49" s="6"/>
    </row>
    <row r="50" spans="1:22" ht="9.75" customHeight="1" x14ac:dyDescent="0.2">
      <c r="A50" s="15"/>
      <c r="B50" s="6"/>
      <c r="C50" s="6"/>
      <c r="D50" s="6"/>
      <c r="E50" s="6">
        <v>0</v>
      </c>
      <c r="F50" s="6"/>
      <c r="G50" s="6"/>
      <c r="H50" s="6"/>
      <c r="I50" s="6"/>
      <c r="J50" s="6"/>
      <c r="K50" s="6"/>
      <c r="L50" s="6">
        <v>1</v>
      </c>
      <c r="M50" s="6"/>
      <c r="N50" s="6"/>
      <c r="O50" s="6">
        <f t="shared" si="0"/>
        <v>1</v>
      </c>
      <c r="P50" s="6"/>
    </row>
    <row r="51" spans="1:22" ht="9.75" customHeight="1" x14ac:dyDescent="0.2">
      <c r="A51" s="15"/>
      <c r="B51" s="6">
        <v>0</v>
      </c>
      <c r="C51" s="6"/>
      <c r="D51" s="6"/>
      <c r="E51" s="6"/>
      <c r="F51" s="6"/>
      <c r="G51" s="6"/>
      <c r="H51" s="6"/>
      <c r="I51" s="6">
        <v>1</v>
      </c>
      <c r="J51" s="6"/>
      <c r="K51" s="6"/>
      <c r="L51" s="6"/>
      <c r="M51" s="6"/>
      <c r="N51" s="6"/>
      <c r="O51" s="6">
        <f t="shared" si="0"/>
        <v>1</v>
      </c>
      <c r="P51" s="6"/>
    </row>
    <row r="52" spans="1:22" ht="9.75" customHeight="1" x14ac:dyDescent="0.2">
      <c r="A52" s="15">
        <v>45671</v>
      </c>
      <c r="B52" s="6"/>
      <c r="C52" s="6"/>
      <c r="D52" s="6">
        <v>1</v>
      </c>
      <c r="E52" s="6"/>
      <c r="F52" s="6"/>
      <c r="G52" s="6"/>
      <c r="H52" s="6"/>
      <c r="I52" s="6"/>
      <c r="J52" s="6"/>
      <c r="K52" s="6"/>
      <c r="L52" s="6"/>
      <c r="M52" s="6">
        <v>0</v>
      </c>
      <c r="N52" s="6"/>
      <c r="O52" s="6">
        <f t="shared" si="0"/>
        <v>1</v>
      </c>
      <c r="P52" s="6"/>
    </row>
    <row r="53" spans="1:22" ht="9.75" customHeight="1" x14ac:dyDescent="0.2">
      <c r="A53" s="15"/>
      <c r="B53" s="6"/>
      <c r="C53" s="6"/>
      <c r="D53" s="6"/>
      <c r="E53" s="6"/>
      <c r="F53" s="6">
        <v>0</v>
      </c>
      <c r="G53" s="6"/>
      <c r="H53" s="6"/>
      <c r="I53" s="6"/>
      <c r="J53" s="6">
        <v>1</v>
      </c>
      <c r="K53" s="6"/>
      <c r="L53" s="6"/>
      <c r="M53" s="6"/>
      <c r="N53" s="6"/>
      <c r="O53" s="6">
        <f t="shared" si="0"/>
        <v>1</v>
      </c>
      <c r="P53" s="6"/>
    </row>
    <row r="54" spans="1:22" ht="9.75" customHeight="1" x14ac:dyDescent="0.2">
      <c r="A54" s="15"/>
      <c r="B54" s="6"/>
      <c r="C54" s="6"/>
      <c r="D54" s="6"/>
      <c r="E54" s="6"/>
      <c r="F54" s="6"/>
      <c r="G54" s="6">
        <v>1</v>
      </c>
      <c r="H54" s="6"/>
      <c r="I54" s="6"/>
      <c r="J54" s="6"/>
      <c r="K54" s="6">
        <v>0</v>
      </c>
      <c r="L54" s="6"/>
      <c r="M54" s="6"/>
      <c r="N54" s="6"/>
      <c r="O54" s="6">
        <f t="shared" si="0"/>
        <v>1</v>
      </c>
      <c r="P54" s="6"/>
    </row>
    <row r="55" spans="1:22" ht="9.75" customHeight="1" x14ac:dyDescent="0.2">
      <c r="A55" s="15"/>
      <c r="B55" s="6">
        <v>0.5</v>
      </c>
      <c r="C55" s="6">
        <v>0.5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>
        <f t="shared" si="0"/>
        <v>1</v>
      </c>
      <c r="P55" s="6"/>
    </row>
    <row r="56" spans="1:22" ht="9.75" customHeight="1" x14ac:dyDescent="0.2">
      <c r="A56" s="15">
        <v>45685</v>
      </c>
      <c r="B56" s="6"/>
      <c r="C56" s="6"/>
      <c r="D56" s="6"/>
      <c r="E56" s="6"/>
      <c r="F56" s="6"/>
      <c r="G56" s="6">
        <v>1</v>
      </c>
      <c r="H56" s="6"/>
      <c r="I56" s="6"/>
      <c r="J56" s="6"/>
      <c r="K56" s="6"/>
      <c r="L56" s="6"/>
      <c r="M56" s="6">
        <v>0</v>
      </c>
      <c r="N56" s="6"/>
      <c r="O56" s="6">
        <f t="shared" si="0"/>
        <v>1</v>
      </c>
      <c r="P56" s="6"/>
      <c r="V56" s="6"/>
    </row>
    <row r="57" spans="1:22" ht="9.75" customHeight="1" x14ac:dyDescent="0.2">
      <c r="A57" s="15"/>
      <c r="B57" s="6"/>
      <c r="C57" s="6">
        <v>0</v>
      </c>
      <c r="D57" s="6">
        <v>1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>
        <f t="shared" si="0"/>
        <v>1</v>
      </c>
      <c r="P57" s="6"/>
    </row>
    <row r="58" spans="1:22" ht="9.75" customHeight="1" x14ac:dyDescent="0.2">
      <c r="A58" s="15"/>
      <c r="B58" s="6"/>
      <c r="C58" s="6"/>
      <c r="D58" s="6"/>
      <c r="E58" s="6"/>
      <c r="F58" s="6"/>
      <c r="G58" s="6"/>
      <c r="H58" s="6"/>
      <c r="I58" s="6"/>
      <c r="J58" s="6">
        <v>0</v>
      </c>
      <c r="K58" s="6">
        <v>1</v>
      </c>
      <c r="L58" s="6"/>
      <c r="M58" s="6"/>
      <c r="N58" s="6"/>
      <c r="O58" s="6">
        <f t="shared" si="0"/>
        <v>1</v>
      </c>
      <c r="P58" s="6"/>
    </row>
    <row r="59" spans="1:22" ht="9.75" customHeight="1" x14ac:dyDescent="0.2">
      <c r="A59" s="15">
        <v>45692</v>
      </c>
      <c r="B59" s="6">
        <v>1</v>
      </c>
      <c r="C59" s="6">
        <v>0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>
        <f t="shared" si="0"/>
        <v>1</v>
      </c>
      <c r="P59" s="6"/>
    </row>
    <row r="60" spans="1:22" ht="9.75" customHeight="1" x14ac:dyDescent="0.2">
      <c r="A60" s="15"/>
      <c r="B60" s="6"/>
      <c r="C60" s="6"/>
      <c r="D60" s="6"/>
      <c r="E60" s="6"/>
      <c r="F60" s="6"/>
      <c r="G60" s="6"/>
      <c r="H60" s="6">
        <v>1</v>
      </c>
      <c r="I60" s="6"/>
      <c r="J60" s="6"/>
      <c r="K60" s="6"/>
      <c r="L60" s="6"/>
      <c r="M60" s="6">
        <v>0</v>
      </c>
      <c r="N60" s="6"/>
      <c r="O60" s="6">
        <f t="shared" si="0"/>
        <v>1</v>
      </c>
      <c r="P60" s="6"/>
    </row>
    <row r="61" spans="1:22" ht="9.75" customHeight="1" x14ac:dyDescent="0.2">
      <c r="A61" s="15"/>
      <c r="B61" s="6"/>
      <c r="C61" s="6"/>
      <c r="D61" s="6"/>
      <c r="E61" s="6"/>
      <c r="F61" s="6"/>
      <c r="G61" s="6"/>
      <c r="H61" s="6"/>
      <c r="I61" s="6"/>
      <c r="J61" s="6">
        <v>1</v>
      </c>
      <c r="K61" s="6"/>
      <c r="L61" s="6"/>
      <c r="M61" s="6"/>
      <c r="N61" s="6">
        <v>0</v>
      </c>
      <c r="O61" s="6">
        <f t="shared" si="0"/>
        <v>1</v>
      </c>
      <c r="P61" s="6"/>
    </row>
    <row r="62" spans="1:22" ht="9.75" customHeight="1" x14ac:dyDescent="0.2">
      <c r="A62" s="15"/>
      <c r="B62" s="6"/>
      <c r="C62" s="6"/>
      <c r="D62" s="6"/>
      <c r="E62" s="6"/>
      <c r="F62" s="6">
        <v>0</v>
      </c>
      <c r="G62" s="6"/>
      <c r="H62" s="6"/>
      <c r="I62" s="6"/>
      <c r="J62" s="6"/>
      <c r="K62" s="6">
        <v>1</v>
      </c>
      <c r="L62" s="6"/>
      <c r="M62" s="6"/>
      <c r="N62" s="6"/>
      <c r="O62" s="6">
        <f t="shared" si="0"/>
        <v>1</v>
      </c>
      <c r="P62" s="6"/>
    </row>
    <row r="63" spans="1:22" ht="9.75" customHeight="1" x14ac:dyDescent="0.2">
      <c r="A63" s="15">
        <v>45699</v>
      </c>
      <c r="B63" s="6"/>
      <c r="C63" s="6"/>
      <c r="D63" s="6"/>
      <c r="E63" s="6"/>
      <c r="F63" s="6"/>
      <c r="G63" s="6"/>
      <c r="H63" s="6"/>
      <c r="I63" s="6"/>
      <c r="J63" s="6">
        <v>1</v>
      </c>
      <c r="K63" s="6">
        <v>0</v>
      </c>
      <c r="L63" s="6"/>
      <c r="M63" s="6"/>
      <c r="N63" s="6"/>
      <c r="O63" s="6">
        <f t="shared" si="0"/>
        <v>1</v>
      </c>
      <c r="P63" s="6"/>
    </row>
    <row r="64" spans="1:22" ht="9.75" customHeight="1" x14ac:dyDescent="0.2">
      <c r="A64" s="15"/>
      <c r="B64" s="6"/>
      <c r="C64" s="6"/>
      <c r="D64" s="6">
        <v>0.5</v>
      </c>
      <c r="E64" s="6"/>
      <c r="F64" s="6">
        <v>0.5</v>
      </c>
      <c r="G64" s="6"/>
      <c r="H64" s="6"/>
      <c r="I64" s="6"/>
      <c r="J64" s="6"/>
      <c r="K64" s="6"/>
      <c r="L64" s="6"/>
      <c r="M64" s="6"/>
      <c r="N64" s="6"/>
      <c r="O64" s="6">
        <f t="shared" si="0"/>
        <v>1</v>
      </c>
      <c r="P64" s="6"/>
    </row>
    <row r="65" spans="1:16" ht="9.75" customHeight="1" x14ac:dyDescent="0.2">
      <c r="A65" s="15"/>
      <c r="B65" s="6"/>
      <c r="C65" s="6"/>
      <c r="D65" s="6"/>
      <c r="E65" s="6"/>
      <c r="F65" s="6"/>
      <c r="G65" s="6">
        <v>1</v>
      </c>
      <c r="H65" s="6"/>
      <c r="I65" s="6"/>
      <c r="J65" s="6"/>
      <c r="K65" s="6"/>
      <c r="L65" s="6"/>
      <c r="M65" s="6"/>
      <c r="N65" s="6">
        <v>0</v>
      </c>
      <c r="O65" s="6">
        <f t="shared" si="0"/>
        <v>1</v>
      </c>
      <c r="P65" s="6"/>
    </row>
    <row r="66" spans="1:16" ht="9.75" customHeight="1" x14ac:dyDescent="0.2">
      <c r="A66" s="15"/>
      <c r="B66" s="6">
        <v>1</v>
      </c>
      <c r="C66" s="6">
        <v>0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>
        <f t="shared" si="0"/>
        <v>1</v>
      </c>
      <c r="P66" s="6"/>
    </row>
    <row r="67" spans="1:16" ht="9.75" customHeight="1" x14ac:dyDescent="0.2">
      <c r="A67" s="1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>
        <v>1</v>
      </c>
      <c r="N67" s="6"/>
      <c r="O67" s="6">
        <f t="shared" si="0"/>
        <v>1</v>
      </c>
      <c r="P67" s="6" t="s">
        <v>23</v>
      </c>
    </row>
    <row r="68" spans="1:16" ht="9.75" customHeight="1" x14ac:dyDescent="0.2">
      <c r="A68" s="15">
        <v>45720</v>
      </c>
      <c r="B68" s="6">
        <v>0</v>
      </c>
      <c r="C68" s="6"/>
      <c r="D68" s="6"/>
      <c r="E68" s="6"/>
      <c r="F68" s="6"/>
      <c r="G68" s="6"/>
      <c r="H68" s="6"/>
      <c r="I68" s="6"/>
      <c r="J68" s="6"/>
      <c r="K68" s="6">
        <v>1</v>
      </c>
      <c r="L68" s="6"/>
      <c r="M68" s="6"/>
      <c r="N68" s="6"/>
      <c r="O68" s="6">
        <f t="shared" si="0"/>
        <v>1</v>
      </c>
      <c r="P68" s="6"/>
    </row>
    <row r="69" spans="1:16" ht="9.75" customHeight="1" x14ac:dyDescent="0.2">
      <c r="A69" s="15"/>
      <c r="B69" s="6"/>
      <c r="C69" s="6"/>
      <c r="D69" s="6"/>
      <c r="E69" s="6"/>
      <c r="F69" s="6">
        <v>0</v>
      </c>
      <c r="G69" s="6"/>
      <c r="H69" s="6">
        <v>1</v>
      </c>
      <c r="I69" s="6"/>
      <c r="J69" s="6"/>
      <c r="K69" s="6"/>
      <c r="L69" s="6"/>
      <c r="M69" s="6"/>
      <c r="N69" s="6"/>
      <c r="O69" s="6">
        <f t="shared" si="0"/>
        <v>1</v>
      </c>
      <c r="P69" s="6"/>
    </row>
    <row r="70" spans="1:16" ht="9.75" customHeight="1" x14ac:dyDescent="0.2">
      <c r="A70" s="15"/>
      <c r="B70" s="6"/>
      <c r="C70" s="6"/>
      <c r="D70" s="6">
        <v>0</v>
      </c>
      <c r="E70" s="6"/>
      <c r="F70" s="6"/>
      <c r="G70" s="6"/>
      <c r="H70" s="6"/>
      <c r="I70" s="6"/>
      <c r="J70" s="6"/>
      <c r="K70" s="6"/>
      <c r="L70" s="6"/>
      <c r="M70" s="6">
        <v>1</v>
      </c>
      <c r="N70" s="6"/>
      <c r="O70" s="6">
        <f t="shared" si="0"/>
        <v>1</v>
      </c>
      <c r="P70" s="6"/>
    </row>
    <row r="71" spans="1:16" ht="9.75" customHeight="1" x14ac:dyDescent="0.2">
      <c r="A71" s="15"/>
      <c r="B71" s="6"/>
      <c r="C71" s="6">
        <v>0</v>
      </c>
      <c r="D71" s="6"/>
      <c r="E71" s="6"/>
      <c r="F71" s="6"/>
      <c r="G71" s="6">
        <v>1</v>
      </c>
      <c r="H71" s="6"/>
      <c r="I71" s="6"/>
      <c r="J71" s="6"/>
      <c r="K71" s="6"/>
      <c r="L71" s="6"/>
      <c r="M71" s="6"/>
      <c r="N71" s="6"/>
      <c r="O71" s="6">
        <f t="shared" si="0"/>
        <v>1</v>
      </c>
      <c r="P71" s="6"/>
    </row>
    <row r="72" spans="1:16" ht="9.75" customHeight="1" x14ac:dyDescent="0.2">
      <c r="A72" s="15">
        <v>45727</v>
      </c>
      <c r="B72" s="6"/>
      <c r="C72" s="6"/>
      <c r="D72" s="6"/>
      <c r="E72" s="6"/>
      <c r="F72" s="6"/>
      <c r="G72" s="6">
        <v>0</v>
      </c>
      <c r="H72" s="6">
        <v>1</v>
      </c>
      <c r="I72" s="6"/>
      <c r="J72" s="6"/>
      <c r="K72" s="6"/>
      <c r="L72" s="6"/>
      <c r="M72" s="6"/>
      <c r="N72" s="6"/>
      <c r="O72" s="6">
        <f t="shared" si="0"/>
        <v>1</v>
      </c>
      <c r="P72" s="6"/>
    </row>
    <row r="73" spans="1:16" ht="9.75" customHeight="1" x14ac:dyDescent="0.2">
      <c r="A73" s="15"/>
      <c r="B73" s="6"/>
      <c r="C73" s="6"/>
      <c r="D73" s="6"/>
      <c r="E73" s="6"/>
      <c r="F73" s="6"/>
      <c r="G73" s="6"/>
      <c r="H73" s="6"/>
      <c r="I73" s="6"/>
      <c r="J73" s="6"/>
      <c r="K73" s="6">
        <v>1</v>
      </c>
      <c r="L73" s="6"/>
      <c r="M73" s="6">
        <v>0</v>
      </c>
      <c r="N73" s="6"/>
      <c r="O73" s="6">
        <f t="shared" si="0"/>
        <v>1</v>
      </c>
      <c r="P73" s="6"/>
    </row>
    <row r="74" spans="1:16" ht="9.75" customHeight="1" x14ac:dyDescent="0.2">
      <c r="A74" s="15"/>
      <c r="B74" s="6"/>
      <c r="C74" s="6">
        <v>0</v>
      </c>
      <c r="D74" s="6"/>
      <c r="E74" s="6"/>
      <c r="F74" s="6"/>
      <c r="G74" s="6"/>
      <c r="H74" s="6"/>
      <c r="I74" s="6"/>
      <c r="J74" s="6">
        <v>1</v>
      </c>
      <c r="K74" s="6"/>
      <c r="L74" s="6"/>
      <c r="M74" s="6"/>
      <c r="N74" s="6"/>
      <c r="O74" s="6">
        <f t="shared" si="0"/>
        <v>1</v>
      </c>
      <c r="P74" s="6"/>
    </row>
    <row r="75" spans="1:16" ht="9.75" customHeight="1" x14ac:dyDescent="0.2">
      <c r="A75" s="15"/>
      <c r="B75" s="6"/>
      <c r="C75" s="6"/>
      <c r="D75" s="6"/>
      <c r="E75" s="6"/>
      <c r="F75" s="6">
        <v>1</v>
      </c>
      <c r="G75" s="6"/>
      <c r="H75" s="6"/>
      <c r="I75" s="6"/>
      <c r="J75" s="6"/>
      <c r="K75" s="6"/>
      <c r="L75" s="6"/>
      <c r="M75" s="6"/>
      <c r="N75" s="6">
        <v>0</v>
      </c>
      <c r="O75" s="6">
        <f t="shared" si="0"/>
        <v>1</v>
      </c>
      <c r="P75" s="6"/>
    </row>
    <row r="76" spans="1:16" ht="9.75" customHeight="1" x14ac:dyDescent="0.2">
      <c r="A76" s="15">
        <v>45734</v>
      </c>
      <c r="B76" s="6"/>
      <c r="C76" s="6"/>
      <c r="D76" s="6">
        <v>0.5</v>
      </c>
      <c r="E76" s="6"/>
      <c r="F76" s="6"/>
      <c r="G76" s="6"/>
      <c r="H76" s="6"/>
      <c r="I76" s="6"/>
      <c r="J76" s="6"/>
      <c r="K76" s="6">
        <v>0.5</v>
      </c>
      <c r="L76" s="6"/>
      <c r="M76" s="6"/>
      <c r="N76" s="6"/>
      <c r="O76" s="6">
        <f t="shared" si="0"/>
        <v>1</v>
      </c>
      <c r="P76" s="6"/>
    </row>
    <row r="77" spans="1:16" ht="9.75" customHeight="1" x14ac:dyDescent="0.2">
      <c r="A77" s="15"/>
      <c r="B77" s="6"/>
      <c r="C77" s="6">
        <v>0</v>
      </c>
      <c r="D77" s="6"/>
      <c r="E77" s="6"/>
      <c r="F77" s="6"/>
      <c r="G77" s="6"/>
      <c r="H77" s="6"/>
      <c r="I77" s="6"/>
      <c r="J77" s="6"/>
      <c r="K77" s="6"/>
      <c r="L77" s="6"/>
      <c r="M77" s="6">
        <v>1</v>
      </c>
      <c r="N77" s="6"/>
      <c r="O77" s="6">
        <f t="shared" si="0"/>
        <v>1</v>
      </c>
      <c r="P77" s="6"/>
    </row>
    <row r="78" spans="1:16" ht="9.75" customHeight="1" x14ac:dyDescent="0.2">
      <c r="A78" s="15"/>
      <c r="B78" s="6"/>
      <c r="C78" s="6"/>
      <c r="D78" s="6"/>
      <c r="E78" s="6"/>
      <c r="F78" s="6"/>
      <c r="G78" s="6">
        <v>1</v>
      </c>
      <c r="H78" s="6"/>
      <c r="I78" s="6"/>
      <c r="J78" s="6"/>
      <c r="K78" s="6"/>
      <c r="L78" s="6"/>
      <c r="M78" s="6"/>
      <c r="N78" s="6"/>
      <c r="O78" s="6">
        <f t="shared" si="0"/>
        <v>1</v>
      </c>
      <c r="P78" s="6" t="s">
        <v>23</v>
      </c>
    </row>
    <row r="79" spans="1:16" ht="9.75" customHeight="1" x14ac:dyDescent="0.2">
      <c r="A79" s="15"/>
      <c r="B79" s="6"/>
      <c r="C79" s="6"/>
      <c r="D79" s="6"/>
      <c r="E79" s="6"/>
      <c r="F79" s="6"/>
      <c r="G79" s="6"/>
      <c r="H79" s="6">
        <v>1</v>
      </c>
      <c r="I79" s="6"/>
      <c r="J79" s="6">
        <v>0</v>
      </c>
      <c r="K79" s="6"/>
      <c r="L79" s="6"/>
      <c r="M79" s="6"/>
      <c r="N79" s="6"/>
      <c r="O79" s="6">
        <f t="shared" si="0"/>
        <v>1</v>
      </c>
      <c r="P79" s="6"/>
    </row>
    <row r="80" spans="1:16" ht="9.75" customHeight="1" x14ac:dyDescent="0.2">
      <c r="A80" s="1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>
        <f t="shared" si="0"/>
        <v>0</v>
      </c>
      <c r="P80" s="6"/>
    </row>
    <row r="81" spans="1:16" ht="9.75" customHeight="1" x14ac:dyDescent="0.2">
      <c r="A81" s="1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>
        <f t="shared" si="0"/>
        <v>0</v>
      </c>
      <c r="P81" s="6"/>
    </row>
    <row r="82" spans="1:16" ht="9.75" customHeight="1" x14ac:dyDescent="0.2">
      <c r="A82" s="1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>
        <f t="shared" si="0"/>
        <v>0</v>
      </c>
      <c r="P82" s="6"/>
    </row>
    <row r="83" spans="1:16" ht="9.75" customHeight="1" x14ac:dyDescent="0.2">
      <c r="A83" s="1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>
        <f t="shared" si="0"/>
        <v>0</v>
      </c>
      <c r="P83" s="6"/>
    </row>
    <row r="84" spans="1:16" ht="9.75" customHeight="1" x14ac:dyDescent="0.2">
      <c r="A84" s="1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>
        <f t="shared" si="0"/>
        <v>0</v>
      </c>
      <c r="P84" s="6"/>
    </row>
    <row r="85" spans="1:16" ht="9.75" customHeight="1" x14ac:dyDescent="0.2">
      <c r="A85" s="1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>
        <f t="shared" si="0"/>
        <v>0</v>
      </c>
      <c r="P85" s="6"/>
    </row>
    <row r="86" spans="1:16" ht="9.9499999999999993" customHeight="1" x14ac:dyDescent="0.2">
      <c r="A86" s="1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>
        <f t="shared" si="0"/>
        <v>0</v>
      </c>
      <c r="P86" s="6"/>
    </row>
    <row r="87" spans="1:16" ht="9.9499999999999993" customHeight="1" x14ac:dyDescent="0.2">
      <c r="A87" s="1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>
        <f t="shared" si="0"/>
        <v>0</v>
      </c>
      <c r="P87" s="6"/>
    </row>
    <row r="88" spans="1:16" ht="50.1" customHeight="1" x14ac:dyDescent="0.2">
      <c r="A88" s="12" t="s">
        <v>2</v>
      </c>
      <c r="B88" s="10" t="s">
        <v>10</v>
      </c>
      <c r="C88" s="10" t="s">
        <v>11</v>
      </c>
      <c r="D88" s="10" t="s">
        <v>12</v>
      </c>
      <c r="E88" s="10" t="s">
        <v>13</v>
      </c>
      <c r="F88" s="10" t="s">
        <v>14</v>
      </c>
      <c r="G88" s="10" t="s">
        <v>15</v>
      </c>
      <c r="H88" s="10" t="s">
        <v>16</v>
      </c>
      <c r="I88" s="10" t="s">
        <v>17</v>
      </c>
      <c r="J88" s="10" t="s">
        <v>18</v>
      </c>
      <c r="K88" s="8" t="s">
        <v>19</v>
      </c>
      <c r="L88" s="8" t="s">
        <v>20</v>
      </c>
      <c r="M88" s="17" t="s">
        <v>21</v>
      </c>
      <c r="N88" s="20" t="s">
        <v>22</v>
      </c>
      <c r="O88" s="6"/>
      <c r="P88" s="6">
        <f>SUM(O2:O87)</f>
        <v>77</v>
      </c>
    </row>
    <row r="89" spans="1:16" ht="9.9499999999999993" customHeight="1" x14ac:dyDescent="0.2">
      <c r="A89" s="12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9.9499999999999993" customHeight="1" x14ac:dyDescent="0.2">
      <c r="A90" s="12" t="s">
        <v>3</v>
      </c>
      <c r="B90" s="6">
        <f t="shared" ref="B90:I90" si="1">SUM(B2:B87)</f>
        <v>5.5</v>
      </c>
      <c r="C90" s="6">
        <f t="shared" si="1"/>
        <v>4</v>
      </c>
      <c r="D90" s="6">
        <f t="shared" si="1"/>
        <v>8</v>
      </c>
      <c r="E90" s="6">
        <f t="shared" si="1"/>
        <v>2</v>
      </c>
      <c r="F90" s="6">
        <f t="shared" si="1"/>
        <v>3.5</v>
      </c>
      <c r="G90" s="6">
        <f t="shared" si="1"/>
        <v>9.5</v>
      </c>
      <c r="H90" s="6">
        <f t="shared" si="1"/>
        <v>12</v>
      </c>
      <c r="I90" s="6">
        <f t="shared" si="1"/>
        <v>3</v>
      </c>
      <c r="J90" s="6">
        <f t="shared" ref="J90:L90" si="2">SUM(J2:J87)</f>
        <v>7.5</v>
      </c>
      <c r="K90" s="6">
        <f t="shared" si="2"/>
        <v>9.5</v>
      </c>
      <c r="L90" s="6">
        <f t="shared" si="2"/>
        <v>2.5</v>
      </c>
      <c r="M90" s="6">
        <f t="shared" ref="M90" si="3">SUM(M2:M87)</f>
        <v>10</v>
      </c>
      <c r="N90" s="6">
        <f t="shared" ref="N90" si="4">SUM(N2:N87)</f>
        <v>0</v>
      </c>
      <c r="O90" s="6"/>
      <c r="P90" s="6"/>
    </row>
    <row r="91" spans="1:16" ht="9.9499999999999993" customHeight="1" x14ac:dyDescent="0.2">
      <c r="A91" s="12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9.9499999999999993" customHeight="1" x14ac:dyDescent="0.2">
      <c r="A92" s="12" t="s">
        <v>4</v>
      </c>
      <c r="B92" s="6">
        <f t="shared" ref="B92:I92" si="5">COUNTA(B2:B87)</f>
        <v>12</v>
      </c>
      <c r="C92" s="6">
        <f t="shared" si="5"/>
        <v>16</v>
      </c>
      <c r="D92" s="6">
        <f t="shared" si="5"/>
        <v>14</v>
      </c>
      <c r="E92" s="6">
        <f t="shared" si="5"/>
        <v>6</v>
      </c>
      <c r="F92" s="6">
        <f t="shared" si="5"/>
        <v>15</v>
      </c>
      <c r="G92" s="6">
        <f t="shared" si="5"/>
        <v>15</v>
      </c>
      <c r="H92" s="6">
        <f t="shared" si="5"/>
        <v>14</v>
      </c>
      <c r="I92" s="6">
        <f t="shared" si="5"/>
        <v>7</v>
      </c>
      <c r="J92" s="6">
        <f t="shared" ref="J92:L92" si="6">COUNTA(J2:J87)</f>
        <v>14</v>
      </c>
      <c r="K92" s="6">
        <f t="shared" si="6"/>
        <v>15</v>
      </c>
      <c r="L92" s="6">
        <f t="shared" si="6"/>
        <v>5</v>
      </c>
      <c r="M92" s="6">
        <f t="shared" ref="M92" si="7">COUNTA(M2:M87)</f>
        <v>16</v>
      </c>
      <c r="N92" s="6">
        <f t="shared" ref="N92" si="8">COUNTA(N2:N87)</f>
        <v>3</v>
      </c>
      <c r="O92" s="6"/>
      <c r="P92" s="6"/>
    </row>
    <row r="93" spans="1:16" ht="9.9499999999999993" customHeight="1" x14ac:dyDescent="0.2">
      <c r="A93" s="12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9.9499999999999993" customHeight="1" x14ac:dyDescent="0.2">
      <c r="A94" s="12" t="s">
        <v>5</v>
      </c>
      <c r="B94" s="19">
        <f t="shared" ref="B94:I94" si="9">B90/COUNTA(B2:B87)*100</f>
        <v>45.833333333333329</v>
      </c>
      <c r="C94" s="19">
        <f t="shared" si="9"/>
        <v>25</v>
      </c>
      <c r="D94" s="19">
        <f t="shared" si="9"/>
        <v>57.142857142857139</v>
      </c>
      <c r="E94" s="19">
        <f t="shared" si="9"/>
        <v>33.333333333333329</v>
      </c>
      <c r="F94" s="19">
        <f t="shared" si="9"/>
        <v>23.333333333333332</v>
      </c>
      <c r="G94" s="19">
        <f t="shared" si="9"/>
        <v>63.333333333333329</v>
      </c>
      <c r="H94" s="19">
        <f t="shared" si="9"/>
        <v>85.714285714285708</v>
      </c>
      <c r="I94" s="19">
        <f t="shared" si="9"/>
        <v>42.857142857142854</v>
      </c>
      <c r="J94" s="19">
        <f t="shared" ref="J94:L94" si="10">J90/COUNTA(J2:J87)*100</f>
        <v>53.571428571428569</v>
      </c>
      <c r="K94" s="19">
        <f t="shared" si="10"/>
        <v>63.333333333333329</v>
      </c>
      <c r="L94" s="19">
        <f t="shared" si="10"/>
        <v>50</v>
      </c>
      <c r="M94" s="19">
        <f t="shared" ref="M94" si="11">M90/COUNTA(M2:M87)*100</f>
        <v>62.5</v>
      </c>
      <c r="N94" s="19">
        <f t="shared" ref="N94" si="12">N90/COUNTA(N2:N87)*100</f>
        <v>0</v>
      </c>
      <c r="O94" s="19"/>
      <c r="P94" s="6"/>
    </row>
    <row r="95" spans="1:16" ht="9.9499999999999993" customHeight="1" x14ac:dyDescent="0.2"/>
    <row r="96" spans="1:16" ht="9.9499999999999993" customHeight="1" x14ac:dyDescent="0.2"/>
    <row r="97" ht="9.9499999999999993" customHeight="1" x14ac:dyDescent="0.2"/>
    <row r="98" ht="9.9499999999999993" customHeight="1" x14ac:dyDescent="0.2"/>
    <row r="99" ht="9.9499999999999993" customHeight="1" x14ac:dyDescent="0.2"/>
    <row r="100" ht="9.9499999999999993" customHeight="1" x14ac:dyDescent="0.2"/>
    <row r="101" ht="9.9499999999999993" customHeight="1" x14ac:dyDescent="0.2"/>
    <row r="102" ht="9.9499999999999993" customHeight="1" x14ac:dyDescent="0.2"/>
    <row r="103" ht="9.9499999999999993" customHeight="1" x14ac:dyDescent="0.2"/>
    <row r="104" ht="9.9499999999999993" customHeight="1" x14ac:dyDescent="0.2"/>
    <row r="105" ht="9.9499999999999993" customHeight="1" x14ac:dyDescent="0.2"/>
    <row r="106" ht="9.9499999999999993" customHeight="1" x14ac:dyDescent="0.2"/>
    <row r="107" ht="9.9499999999999993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Adri Voermans</cp:lastModifiedBy>
  <cp:lastPrinted>2025-03-23T16:21:53Z</cp:lastPrinted>
  <dcterms:created xsi:type="dcterms:W3CDTF">2023-01-10T13:06:15Z</dcterms:created>
  <dcterms:modified xsi:type="dcterms:W3CDTF">2025-03-23T16:22:28Z</dcterms:modified>
</cp:coreProperties>
</file>